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94673FFC-7025-436E-B30F-90C360341D6D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7" i="1"/>
  <c r="F106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<sst xmlns="http://schemas.openxmlformats.org/spreadsheetml/2006/main" count="319" uniqueCount="201">
  <si>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</si>
  <si>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</si>
  <si>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</si>
  <si>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</si>
  <si>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</si>
  <si>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</si>
  <si>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</si>
  <si>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</si>
  <si>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</si>
  <si>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</si>
  <si>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</si>
  <si>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</si>
  <si>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</si>
  <si>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</si>
  <si>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</si>
  <si>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</si>
  <si>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</si>
  <si>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</si>
  <si>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</si>
  <si>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</si>
  <si>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</si>
  <si>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</si>
  <si>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</si>
  <si>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</si>
  <si>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</si>
  <si>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</si>
  <si>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</si>
  <si>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</si>
  <si>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</si>
  <si>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</si>
  <si>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</si>
  <si>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</si>
  <si>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</si>
  <si>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</si>
  <si>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</si>
  <si>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</si>
  <si>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</si>
  <si>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</si>
  <si>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</si>
  <si>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</si>
  <si>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</si>
  <si>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</si>
  <si>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</si>
  <si>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</si>
  <si>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</si>
  <si>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</si>
  <si>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</si>
  <si>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</si>
  <si>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</si>
  <si>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</si>
  <si>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</si>
  <si>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</si>
  <si>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</si>
  <si>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</si>
  <si>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</si>
  <si>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</si>
  <si>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</si>
  <si>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</si>
  <si>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</si>
  <si>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</si>
  <si>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</si>
  <si>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</si>
  <si>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</si>
  <si>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115</t>
  </si>
  <si>
    <t>SIEW-ME</t>
  </si>
  <si>
    <t>Siew nasion So w uprawach przy użyciu siewnika z pługiem LPZ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</si>
  <si>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</si>
  <si>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</si>
  <si>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</si>
  <si>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</si>
  <si>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</si>
  <si>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</si>
  <si>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</si>
  <si>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</si>
  <si>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</si>
  <si>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</si>
  <si>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</si>
  <si>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</si>
  <si>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</si>
  <si>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</si>
  <si>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</si>
  <si>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</si>
  <si>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</si>
  <si>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</si>
  <si>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</si>
  <si>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</si>
  <si>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</si>
  <si>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</si>
  <si>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</si>
  <si>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</si>
  <si>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137</t>
  </si>
  <si>
    <t>ZAB-RYS</t>
  </si>
  <si>
    <t>Zabezpieczenie młodników przed spałowaniem przez rysakowanie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</si>
  <si>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</si>
  <si>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</si>
  <si>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</si>
  <si>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</si>
  <si>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</si>
  <si>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</si>
  <si>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</si>
  <si>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</si>
  <si>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</si>
  <si>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</si>
  <si>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</si>
  <si>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</si>
  <si>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</si>
  <si>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</si>
  <si>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</si>
  <si>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</si>
  <si>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</si>
  <si>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</si>
  <si>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</si>
  <si>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</si>
  <si>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</si>
  <si>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</si>
  <si>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</si>
  <si>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</si>
  <si>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</si>
  <si>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</si>
  <si>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</si>
  <si>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</si>
  <si>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</si>
  <si>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</si>
  <si>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</si>
  <si>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</si>
  <si>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</si>
  <si>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</si>
  <si>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</si>
  <si>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</si>
  <si>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</si>
  <si>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</si>
  <si>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</si>
  <si>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</si>
  <si>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</si>
  <si>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</si>
  <si>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</si>
  <si>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</si>
  <si>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</si>
  <si>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</si>
  <si>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</si>
  <si>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</si>
  <si>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</si>
  <si>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</si>
  <si>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</si>
  <si>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</si>
  <si>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</si>
  <si>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</si>
  <si>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</si>
  <si>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</si>
  <si>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</si>
  <si>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</si>
  <si>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</si>
  <si>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</si>
  <si>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</si>
  <si>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905</t>
  </si>
  <si>
    <t>DYŻUR-PM</t>
  </si>
  <si>
    <t>Dyżur ciągnika z osprzętem</t>
  </si>
  <si>
    <t>MIES</t>
  </si>
  <si>
    <t>906</t>
  </si>
  <si>
    <t>DYŻUR-PR</t>
  </si>
  <si>
    <t>Dyżur pracowników</t>
  </si>
  <si>
    <t>908</t>
  </si>
  <si>
    <t>ODN-PASC</t>
  </si>
  <si>
    <t>Odchwaszczanie, odnawianie pasów przeciwpożarowych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</si>
  <si>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</si>
  <si>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</si>
  <si>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</si>
  <si>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</si>
  <si>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</si>
  <si>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</si>
  <si>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</si>
  <si>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</si>
  <si>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</si>
  <si>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</si>
  <si>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</si>
  <si>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</si>
  <si>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</si>
  <si>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</si>
  <si>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</si>
  <si>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</si>
  <si>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</si>
  <si>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</si>
  <si>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18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</si>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</sst>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174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175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176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177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178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179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180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181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182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183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2119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184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386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185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1015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186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360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4" t="s">
        <v>187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8.2200000000000006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3.22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4.01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1.1000000000000001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5.73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6.29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2.96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31</v>
      </c>
      <c r="G62" s="8">
        <v>111.57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31</v>
      </c>
      <c r="G63" s="8">
        <v>9.4700000000000006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14</v>
      </c>
      <c r="G64" s="8">
        <v>9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59.44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35</v>
      </c>
      <c r="G66" s="8">
        <v>51.13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35</v>
      </c>
      <c r="G67" s="8">
        <v>12.24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35</v>
      </c>
      <c r="G68" s="8">
        <v>14.13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35</v>
      </c>
      <c r="G69" s="8">
        <v>136.94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31</v>
      </c>
      <c r="G70" s="8">
        <v>19.98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1.6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1.82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35</v>
      </c>
      <c r="G76" s="8">
        <v>2.3199999999999998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18</v>
      </c>
      <c r="G77" s="8">
        <v>4.67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28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18</v>
      </c>
      <c r="G78" s="8">
        <v>3.01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35</v>
      </c>
      <c r="G79" s="8">
        <v>18.22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9.27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96</v>
      </c>
      <c r="G81" s="8">
        <v>10.9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70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300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14</v>
      </c>
      <c r="G84" s="8">
        <v>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28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107</v>
      </c>
      <c r="G85" s="8">
        <v>11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14</v>
      </c>
      <c r="G86" s="8">
        <v>5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14</v>
      </c>
      <c r="G87" s="8">
        <v>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107</v>
      </c>
      <c r="G88" s="8">
        <v>15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28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107</v>
      </c>
      <c r="G89" s="8">
        <v>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107</v>
      </c>
      <c r="G90" s="8">
        <v>30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103</v>
      </c>
      <c r="G91" s="8">
        <v>249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131</v>
      </c>
      <c r="F92" s="6" t="s">
        <v>103</v>
      </c>
      <c r="G92" s="8">
        <v>35</v>
      </c>
      <c r="H92" s="28">
        <v>0</v>
      </c>
      <c r="I92" s="26">
        <f>ROUND(G92* H92,2)</f>
        <v>0</v>
      </c>
      <c r="J92" s="5">
        <v>23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103</v>
      </c>
      <c r="G93" s="8">
        <v>128.24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103</v>
      </c>
      <c r="G94" s="8">
        <v>12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103</v>
      </c>
      <c r="G95" s="8">
        <v>10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103</v>
      </c>
      <c r="G96" s="8">
        <v>7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103</v>
      </c>
      <c r="G97" s="8">
        <v>31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149</v>
      </c>
      <c r="D98" s="6" t="s">
        <v>150</v>
      </c>
      <c r="E98" s="7" t="s">
        <v>148</v>
      </c>
      <c r="F98" s="6" t="s">
        <v>103</v>
      </c>
      <c r="G98" s="8">
        <v>18</v>
      </c>
      <c r="H98" s="28">
        <v>0</v>
      </c>
      <c r="I98" s="26">
        <f>ROUND(G98* H98,2)</f>
        <v>0</v>
      </c>
      <c r="J98" s="5">
        <v>23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151</v>
      </c>
      <c r="D99" s="6" t="s">
        <v>152</v>
      </c>
      <c r="E99" s="7" t="s">
        <v>153</v>
      </c>
      <c r="F99" s="6" t="s">
        <v>18</v>
      </c>
      <c r="G99" s="8">
        <v>1.98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154</v>
      </c>
      <c r="D100" s="6" t="s">
        <v>155</v>
      </c>
      <c r="E100" s="7" t="s">
        <v>156</v>
      </c>
      <c r="F100" s="6" t="s">
        <v>157</v>
      </c>
      <c r="G100" s="8">
        <v>6</v>
      </c>
      <c r="H100" s="28">
        <v>0</v>
      </c>
      <c r="I100" s="26">
        <f>ROUND(G100* H100,2)</f>
        <v>0</v>
      </c>
      <c r="J100" s="5">
        <v>23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157</v>
      </c>
      <c r="G101" s="8">
        <v>6</v>
      </c>
      <c r="H101" s="28">
        <v>0</v>
      </c>
      <c r="I101" s="26">
        <f>ROUND(G101* H101,2)</f>
        <v>0</v>
      </c>
      <c r="J101" s="5">
        <v>23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163</v>
      </c>
      <c r="F102" s="6" t="s">
        <v>31</v>
      </c>
      <c r="G102" s="8">
        <v>0.52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19.7" customHeight="1" x14ac:dyDescent="0.2">
      <c r="B103" s="5">
        <v>54</v>
      </c>
      <c r="C103" s="6" t="s">
        <v>164</v>
      </c>
      <c r="D103" s="6" t="s">
        <v>165</v>
      </c>
      <c r="E103" s="7" t="s">
        <v>131</v>
      </c>
      <c r="F103" s="6" t="s">
        <v>103</v>
      </c>
      <c r="G103" s="8">
        <v>178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4" s="1" customFormat="1" ht="19.7" customHeight="1" x14ac:dyDescent="0.2">
      <c r="B104" s="5">
        <v>55</v>
      </c>
      <c r="C104" s="6" t="s">
        <v>166</v>
      </c>
      <c r="D104" s="6" t="s">
        <v>167</v>
      </c>
      <c r="E104" s="7" t="s">
        <v>148</v>
      </c>
      <c r="F104" s="6" t="s">
        <v>103</v>
      </c>
      <c r="G104" s="8">
        <v>10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4" s="1" customFormat="1" ht="55.9" customHeight="1" x14ac:dyDescent="0.2"/>
    <row r="106" spans="2:14" s="1" customFormat="1" ht="21.4" customHeight="1" x14ac:dyDescent="0.2">
      <c r="B106" s="10" t="s">
        <v>168</v>
      </c>
      <c r="C106" s="10"/>
      <c r="D106" s="10"/>
      <c r="E106" s="10"/>
      <c r="F106" s="29">
        <f>ROUND(I32+I37+I42+I47+I52+I55+I56+I57+I58+I59+I60+I61+I62+I63+I64+I65+I66+I67+I68+I69+I70+I71+I72+I73+I74+I75+I76+I77+I78+I79+I80+I81+I82+I83+I84+I85+I86+I87+I88+I89+I90+I91+I92+I93+I94+I95+I96+I97+I98+I99+I100+I101+I102+I103+I104,2)</f>
        <v>0</v>
      </c>
      <c r="G106" s="30"/>
      <c r="H106" s="30"/>
      <c r="I106" s="30"/>
      <c r="J106" s="30"/>
      <c r="K106" s="30"/>
      <c r="L106" s="30"/>
      <c r="M106" s="31"/>
    </row>
    <row r="107" spans="2:14" s="1" customFormat="1" ht="21.4" customHeight="1" x14ac:dyDescent="0.2">
      <c r="B107" s="10" t="s">
        <v>169</v>
      </c>
      <c r="C107" s="10"/>
      <c r="D107" s="10"/>
      <c r="E107" s="10"/>
      <c r="F107" s="32">
        <f>ROUND(L32+L37+L42+L47+L52+L55+L56+L57+L58+L59+L60+L61+L62+L63+L64+L65+L66+L67+L68+L69+L70+L71+L72+L73+L74+L75+L76+L77+L78+L79+L80+L81+L82+L83+L84+L85+L86+L87+L88+L89+L90+L91+L92+L93+L94+L95+L96+L97+L98+L99+L100+L101+L102+L103+L104,2)</f>
        <v>0</v>
      </c>
      <c r="G107" s="33"/>
      <c r="H107" s="33"/>
      <c r="I107" s="33"/>
      <c r="J107" s="33"/>
      <c r="K107" s="33"/>
      <c r="L107" s="33"/>
      <c r="M107" s="34"/>
    </row>
    <row r="108" spans="2:14" s="1" customFormat="1" ht="11.1" customHeight="1" x14ac:dyDescent="0.2"/>
    <row r="109" spans="2:14" s="1" customFormat="1" ht="80.099999999999994" customHeight="1" x14ac:dyDescent="0.2">
      <c r="B109" s="36" t="s">
        <v>188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110.1" customHeight="1" x14ac:dyDescent="0.2">
      <c r="B111" s="36" t="s">
        <v>189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5.25" customHeight="1" x14ac:dyDescent="0.2"/>
    <row r="113" spans="2:14" s="1" customFormat="1" ht="110.1" customHeight="1" x14ac:dyDescent="0.2">
      <c r="B113" s="11" t="s">
        <v>190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5.25" customHeight="1" x14ac:dyDescent="0.2"/>
    <row r="115" spans="2:14" s="1" customFormat="1" ht="37.9" customHeight="1" x14ac:dyDescent="0.2">
      <c r="C115" s="16" t="s">
        <v>170</v>
      </c>
      <c r="D115" s="16"/>
      <c r="E115" s="16"/>
      <c r="F115" s="18" t="s">
        <v>171</v>
      </c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.65" customHeight="1" x14ac:dyDescent="0.2"/>
    <row r="121" spans="2:14" s="1" customFormat="1" ht="203.1" customHeight="1" x14ac:dyDescent="0.2">
      <c r="B121" s="36" t="s">
        <v>191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36.950000000000003" customHeight="1" x14ac:dyDescent="0.2">
      <c r="B123" s="37" t="s">
        <v>192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2.65" customHeight="1" x14ac:dyDescent="0.2"/>
    <row r="125" spans="2:14" s="1" customFormat="1" ht="37.9" customHeight="1" x14ac:dyDescent="0.2">
      <c r="C125" s="16" t="s">
        <v>172</v>
      </c>
      <c r="D125" s="16"/>
      <c r="E125" s="16"/>
      <c r="F125" s="19" t="s">
        <v>173</v>
      </c>
      <c r="G125" s="19"/>
      <c r="H125" s="19"/>
      <c r="I125" s="19"/>
      <c r="J125" s="19"/>
      <c r="K125" s="19"/>
      <c r="L125" s="19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8.7" customHeight="1" x14ac:dyDescent="0.2"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2:14" s="1" customFormat="1" ht="28.7" customHeight="1" x14ac:dyDescent="0.2"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2:14" s="1" customFormat="1" ht="2.65" customHeight="1" x14ac:dyDescent="0.2"/>
    <row r="131" spans="2:14" s="1" customFormat="1" ht="159.94999999999999" customHeight="1" x14ac:dyDescent="0.2">
      <c r="B131" s="36" t="s">
        <v>193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54.95" customHeight="1" x14ac:dyDescent="0.2">
      <c r="B133" s="36" t="s">
        <v>194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2.65" customHeight="1" x14ac:dyDescent="0.2"/>
    <row r="135" spans="2:14" s="1" customFormat="1" ht="60" customHeight="1" x14ac:dyDescent="0.2">
      <c r="B135" s="11" t="s">
        <v>195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65" customHeight="1" x14ac:dyDescent="0.2"/>
    <row r="137" spans="2:14" s="1" customFormat="1" ht="48" customHeight="1" x14ac:dyDescent="0.2">
      <c r="B137" s="11" t="s">
        <v>196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</row>
    <row r="138" spans="2:14" s="1" customFormat="1" ht="2.65" customHeight="1" x14ac:dyDescent="0.2"/>
    <row r="139" spans="2:14" s="1" customFormat="1" ht="125.1" customHeight="1" x14ac:dyDescent="0.2">
      <c r="B139" s="36" t="s">
        <v>197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s="1" customFormat="1" ht="2.65" customHeight="1" x14ac:dyDescent="0.2"/>
    <row r="141" spans="2:14" s="1" customFormat="1" ht="84.95" customHeight="1" x14ac:dyDescent="0.2">
      <c r="B141" s="36" t="s">
        <v>198</v>
      </c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</row>
    <row r="142" spans="2:14" s="1" customFormat="1" ht="86.85" customHeight="1" x14ac:dyDescent="0.2"/>
    <row r="143" spans="2:14" s="1" customFormat="1" ht="17.649999999999999" customHeight="1" x14ac:dyDescent="0.2">
      <c r="J143" s="22" t="s">
        <v>199</v>
      </c>
      <c r="K143" s="22"/>
      <c r="L143" s="22"/>
    </row>
    <row r="144" spans="2:14" s="1" customFormat="1" ht="145.15" customHeight="1" x14ac:dyDescent="0.2"/>
    <row r="145" spans="2:11" s="1" customFormat="1" ht="81.599999999999994" customHeight="1" x14ac:dyDescent="0.2">
      <c r="B145" s="13" t="s">
        <v>200</v>
      </c>
      <c r="C145" s="13"/>
      <c r="D145" s="13"/>
      <c r="E145" s="13"/>
      <c r="F145" s="13"/>
      <c r="G145" s="13"/>
      <c r="H145" s="13"/>
      <c r="I145" s="13"/>
      <c r="J145" s="13"/>
      <c r="K145" s="13"/>
    </row>
  </sheetData>
  <mergeCells count="119">
    <mergeCell ref="L98:M98"/>
    <mergeCell ref="L99:M99"/>
    <mergeCell ref="B3:E3"/>
    <mergeCell ref="B5:E5"/>
    <mergeCell ref="B7:E7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J2:P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B4:E4"/>
    <mergeCell ref="B44:L44"/>
    <mergeCell ref="B49:L49"/>
    <mergeCell ref="B6:E6"/>
    <mergeCell ref="B8:E8"/>
    <mergeCell ref="C115:E115"/>
    <mergeCell ref="C116:E116"/>
    <mergeCell ref="C117:E117"/>
    <mergeCell ref="C118:E118"/>
    <mergeCell ref="C16:E16"/>
    <mergeCell ref="C18:E18"/>
    <mergeCell ref="C20:E20"/>
    <mergeCell ref="C22:E22"/>
    <mergeCell ref="F106:M106"/>
    <mergeCell ref="F107:M107"/>
    <mergeCell ref="F115:L115"/>
    <mergeCell ref="F116:L116"/>
    <mergeCell ref="F117:L117"/>
    <mergeCell ref="F118:L118"/>
    <mergeCell ref="F14:I14"/>
    <mergeCell ref="H11:O12"/>
    <mergeCell ref="L62:M62"/>
    <mergeCell ref="L63:M63"/>
    <mergeCell ref="L64:M64"/>
    <mergeCell ref="B133:N133"/>
    <mergeCell ref="B135:N135"/>
    <mergeCell ref="B137:N137"/>
    <mergeCell ref="B139:N139"/>
    <mergeCell ref="B141:N141"/>
    <mergeCell ref="B145:K145"/>
    <mergeCell ref="B24:M24"/>
    <mergeCell ref="B26:M26"/>
    <mergeCell ref="B29:L29"/>
    <mergeCell ref="B34:L34"/>
    <mergeCell ref="B39:L39"/>
    <mergeCell ref="C119:E119"/>
    <mergeCell ref="C125:E125"/>
    <mergeCell ref="C126:E126"/>
    <mergeCell ref="C127:E127"/>
    <mergeCell ref="C128:E128"/>
    <mergeCell ref="C129:E129"/>
    <mergeCell ref="F119:L119"/>
    <mergeCell ref="F125:L125"/>
    <mergeCell ref="F126:L126"/>
    <mergeCell ref="F127:L127"/>
    <mergeCell ref="F128:L128"/>
    <mergeCell ref="F129:L129"/>
    <mergeCell ref="J143:L143"/>
    <mergeCell ref="B10:E11"/>
    <mergeCell ref="B106:E106"/>
    <mergeCell ref="B107:E107"/>
    <mergeCell ref="B109:N109"/>
    <mergeCell ref="B111:N111"/>
    <mergeCell ref="B113:N113"/>
    <mergeCell ref="B121:N121"/>
    <mergeCell ref="B123:N123"/>
    <mergeCell ref="B131:N131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2025-10-16T12:06:38Z</dcterms:created>
  <dcterms:modified xsi:type="dcterms:W3CDTF">2025-10-23T10:03:34Z</dcterms:modified>
</cp:coreProperties>
</file>